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423B80-A814-4F80-B4E8-538F03EF56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ЗЗСО с.Ставк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S13" i="1"/>
  <c r="S12" i="1"/>
  <c r="S11" i="1"/>
  <c r="S10" i="1"/>
  <c r="S9" i="1"/>
  <c r="S8" i="1"/>
  <c r="S7" i="1"/>
  <c r="S6" i="1"/>
  <c r="S5" i="1"/>
  <c r="S4" i="1"/>
  <c r="S3" i="1"/>
  <c r="S15" i="1" s="1"/>
</calcChain>
</file>

<file path=xl/sharedStrings.xml><?xml version="1.0" encoding="utf-8"?>
<sst xmlns="http://schemas.openxmlformats.org/spreadsheetml/2006/main" count="46" uniqueCount="35">
  <si>
    <t>Навчальний заклад</t>
  </si>
  <si>
    <t>Звіт щодо використання грошових коштів по закладах освіти за КЕКВ(2024 рік)</t>
  </si>
  <si>
    <t>РАЗОМ:</t>
  </si>
  <si>
    <t>ЗЗСО Гімназія с. Ставки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</si>
  <si>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</si>
  <si>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</si>
  <si>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</si>
  <si>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</si>
  <si>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</si>
  <si>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</si>
  <si>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</si>
  <si>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</si>
  <si>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</si>
  <si>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</si>
  <si>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 xml:space="preserve">листопад </t>
  </si>
  <si>
    <t>грудень</t>
  </si>
  <si>
    <t>Всього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</si>
  <si>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</si>
  <si>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</si>
  <si>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</si>
  <si>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</si>
  <si>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</si>
  <si>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</si>
  <si>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</si>
  <si>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</si>
  <si>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</si>
  <si>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</si>
  <si>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</si>
  <si>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капітальне будівництво (придбання) інших обєктів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</si>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</sst>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0" xfId="0" applyFont="1"/>
    <xf numFmtId="2" fontId="2" fillId="0" borderId="1" xfId="0" applyNumberFormat="1" applyFont="1" applyBorder="1"/>
    <xf numFmtId="2" fontId="2" fillId="2" borderId="1" xfId="1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Звичайний" xfId="0" builtinId="0"/>
    <cellStyle name="Нейтральний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"/>
  <sheetViews>
    <sheetView showGridLines="0" tabSelected="1" workbookViewId="0">
      <selection activeCell="Q14" sqref="Q14"/>
    </sheetView>
  </sheetViews>
  <sheetFormatPr defaultRowHeight="14.4" x14ac:dyDescent="0.3"/>
  <cols>
    <col min="1" max="1" width="26" customWidth="1"/>
    <col min="2" max="2" width="11.44140625" customWidth="1"/>
    <col min="3" max="3" width="10.33203125" customWidth="1"/>
    <col min="5" max="5" width="12.109375" customWidth="1"/>
    <col min="6" max="6" width="10.6640625" customWidth="1"/>
    <col min="10" max="10" width="10" customWidth="1"/>
    <col min="12" max="12" width="8.5546875" customWidth="1"/>
    <col min="13" max="13" width="9.6640625" customWidth="1"/>
    <col min="18" max="18" width="12.5546875" customWidth="1"/>
    <col min="19" max="19" width="16.33203125" customWidth="1"/>
    <col min="20" max="20" width="9.6640625" customWidth="1"/>
    <col min="21" max="21" width="12.6640625" customWidth="1"/>
    <col min="22" max="22" width="10.33203125" customWidth="1"/>
  </cols>
  <sheetData>
    <row r="1" spans="1:22" ht="18" x14ac:dyDescent="0.35">
      <c r="A1" s="16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2" x14ac:dyDescent="0.3">
      <c r="A2" s="16"/>
      <c r="B2" s="1">
        <v>2111</v>
      </c>
      <c r="C2" s="1">
        <v>2120</v>
      </c>
      <c r="D2" s="1">
        <v>2210</v>
      </c>
      <c r="E2" s="1">
        <v>2240</v>
      </c>
      <c r="F2" s="1">
        <v>2230</v>
      </c>
      <c r="G2" s="2">
        <v>2250</v>
      </c>
      <c r="H2" s="1">
        <v>2272</v>
      </c>
      <c r="I2" s="1">
        <v>2273</v>
      </c>
      <c r="J2" s="1">
        <v>2274</v>
      </c>
      <c r="K2" s="1">
        <v>2275</v>
      </c>
      <c r="L2" s="1">
        <v>3110</v>
      </c>
      <c r="M2" s="1">
        <v>3122</v>
      </c>
      <c r="N2" s="1">
        <v>3142</v>
      </c>
      <c r="O2" s="1">
        <v>2730</v>
      </c>
      <c r="P2" s="1">
        <v>2800</v>
      </c>
      <c r="Q2" s="1">
        <v>2282</v>
      </c>
      <c r="S2" s="3" t="s">
        <v>2</v>
      </c>
    </row>
    <row r="3" spans="1:22" x14ac:dyDescent="0.3">
      <c r="A3" s="1" t="s">
        <v>3</v>
      </c>
      <c r="B3" s="4">
        <v>200030.4</v>
      </c>
      <c r="C3" s="4">
        <v>44715.46</v>
      </c>
      <c r="D3" s="5">
        <v>0</v>
      </c>
      <c r="E3" s="5">
        <v>1161.75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t="s">
        <v>4</v>
      </c>
      <c r="S3" s="6">
        <f>B3+C3+D3+E3+F3+G3+H3+I3+J3+K3+L3+M3+N3+O3+P3+Q3</f>
        <v>245907.61</v>
      </c>
      <c r="U3" s="7"/>
    </row>
    <row r="4" spans="1:22" x14ac:dyDescent="0.3">
      <c r="A4" s="1" t="s">
        <v>3</v>
      </c>
      <c r="B4" s="4">
        <v>212494</v>
      </c>
      <c r="C4" s="4">
        <v>48122.55</v>
      </c>
      <c r="D4" s="5">
        <v>700.5</v>
      </c>
      <c r="E4" s="5">
        <v>4136</v>
      </c>
      <c r="F4" s="5">
        <v>0</v>
      </c>
      <c r="G4" s="5">
        <v>0</v>
      </c>
      <c r="H4" s="5">
        <v>0</v>
      </c>
      <c r="I4" s="5">
        <v>1709.54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t="s">
        <v>5</v>
      </c>
      <c r="S4" s="6">
        <f t="shared" ref="S4:S14" si="0">B4+C4+D4+E4+F4+G4+H4+I4+J4+K4+L4+M4+N4+O4+P4+Q4</f>
        <v>267162.58999999997</v>
      </c>
      <c r="T4" s="7"/>
      <c r="V4" s="7"/>
    </row>
    <row r="5" spans="1:22" x14ac:dyDescent="0.3">
      <c r="A5" s="1" t="s">
        <v>3</v>
      </c>
      <c r="B5" s="4">
        <v>203522.45</v>
      </c>
      <c r="C5" s="4">
        <v>46732.69</v>
      </c>
      <c r="D5" s="5">
        <v>0</v>
      </c>
      <c r="E5" s="5">
        <v>11441.33</v>
      </c>
      <c r="F5" s="5">
        <v>16080</v>
      </c>
      <c r="G5" s="5">
        <v>1486</v>
      </c>
      <c r="H5" s="5">
        <v>0</v>
      </c>
      <c r="I5" s="5">
        <v>1497.97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t="s">
        <v>6</v>
      </c>
      <c r="S5" s="6">
        <f t="shared" si="0"/>
        <v>280760.43999999994</v>
      </c>
    </row>
    <row r="6" spans="1:22" x14ac:dyDescent="0.3">
      <c r="A6" s="1" t="s">
        <v>3</v>
      </c>
      <c r="B6" s="4">
        <v>195298.27</v>
      </c>
      <c r="C6" s="4">
        <v>42676.94</v>
      </c>
      <c r="D6" s="5">
        <v>700</v>
      </c>
      <c r="E6" s="5">
        <v>1850</v>
      </c>
      <c r="F6" s="5">
        <v>0</v>
      </c>
      <c r="G6" s="5">
        <v>1200</v>
      </c>
      <c r="H6" s="5">
        <v>0</v>
      </c>
      <c r="I6" s="5">
        <v>1658.76</v>
      </c>
      <c r="J6" s="5">
        <v>0</v>
      </c>
      <c r="K6" s="5">
        <v>1879.01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t="s">
        <v>7</v>
      </c>
      <c r="S6" s="6">
        <f t="shared" si="0"/>
        <v>245262.98</v>
      </c>
    </row>
    <row r="7" spans="1:22" x14ac:dyDescent="0.3">
      <c r="A7" s="1" t="s">
        <v>3</v>
      </c>
      <c r="B7" s="4">
        <v>190514.43</v>
      </c>
      <c r="C7" s="4">
        <v>41889.519999999997</v>
      </c>
      <c r="D7" s="6">
        <v>1281.5999999999999</v>
      </c>
      <c r="E7" s="6">
        <v>700</v>
      </c>
      <c r="F7" s="6">
        <v>14600</v>
      </c>
      <c r="G7" s="6">
        <v>0</v>
      </c>
      <c r="H7" s="6">
        <v>0</v>
      </c>
      <c r="I7" s="6">
        <v>863.23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2000</v>
      </c>
      <c r="P7" s="6">
        <v>0</v>
      </c>
      <c r="Q7" s="6">
        <v>0</v>
      </c>
      <c r="R7" t="s">
        <v>8</v>
      </c>
      <c r="S7" s="6">
        <f t="shared" si="0"/>
        <v>251848.78</v>
      </c>
      <c r="T7" s="7"/>
    </row>
    <row r="8" spans="1:22" x14ac:dyDescent="0.3">
      <c r="A8" s="1" t="s">
        <v>3</v>
      </c>
      <c r="B8" s="4">
        <v>549498.13</v>
      </c>
      <c r="C8" s="4">
        <v>111532.02</v>
      </c>
      <c r="D8" s="6">
        <v>0</v>
      </c>
      <c r="E8" s="6">
        <v>4652.3500000000004</v>
      </c>
      <c r="F8" s="6">
        <v>13240</v>
      </c>
      <c r="G8" s="6">
        <v>1514.22</v>
      </c>
      <c r="H8" s="6">
        <v>0</v>
      </c>
      <c r="I8" s="6">
        <v>1244.06</v>
      </c>
      <c r="J8" s="6">
        <v>0</v>
      </c>
      <c r="K8" s="6">
        <v>22281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t="s">
        <v>9</v>
      </c>
      <c r="S8" s="6">
        <f t="shared" si="0"/>
        <v>703961.78</v>
      </c>
    </row>
    <row r="9" spans="1:22" x14ac:dyDescent="0.3">
      <c r="A9" s="1" t="s">
        <v>3</v>
      </c>
      <c r="B9" s="4">
        <v>21838.52</v>
      </c>
      <c r="C9" s="4">
        <v>6556.64</v>
      </c>
      <c r="D9" s="6">
        <v>6006</v>
      </c>
      <c r="E9" s="6">
        <v>1368.25</v>
      </c>
      <c r="F9" s="6">
        <v>0</v>
      </c>
      <c r="G9" s="6">
        <v>0</v>
      </c>
      <c r="H9" s="6">
        <v>0</v>
      </c>
      <c r="I9" s="6">
        <v>634.73</v>
      </c>
      <c r="J9" s="6">
        <v>0</v>
      </c>
      <c r="K9" s="6">
        <v>1565.84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t="s">
        <v>10</v>
      </c>
      <c r="S9" s="6">
        <f t="shared" si="0"/>
        <v>37969.980000000003</v>
      </c>
      <c r="T9" s="7"/>
    </row>
    <row r="10" spans="1:22" x14ac:dyDescent="0.3">
      <c r="A10" s="1" t="s">
        <v>3</v>
      </c>
      <c r="B10" s="4">
        <v>85686.55</v>
      </c>
      <c r="C10" s="4">
        <v>18589.47</v>
      </c>
      <c r="D10" s="6">
        <v>1032</v>
      </c>
      <c r="E10" s="6">
        <v>3039.71</v>
      </c>
      <c r="F10" s="6">
        <v>0</v>
      </c>
      <c r="G10" s="6">
        <v>0</v>
      </c>
      <c r="H10" s="6">
        <v>0</v>
      </c>
      <c r="I10" s="6">
        <v>74.59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t="s">
        <v>11</v>
      </c>
      <c r="S10" s="6">
        <f t="shared" si="0"/>
        <v>108422.32</v>
      </c>
      <c r="T10" s="7"/>
    </row>
    <row r="11" spans="1:22" x14ac:dyDescent="0.3">
      <c r="A11" s="1" t="s">
        <v>3</v>
      </c>
      <c r="B11" s="4">
        <v>220126.07999999999</v>
      </c>
      <c r="C11" s="4">
        <v>46518.01</v>
      </c>
      <c r="D11" s="6">
        <v>3292</v>
      </c>
      <c r="E11" s="6">
        <v>3700</v>
      </c>
      <c r="F11" s="6">
        <v>5520</v>
      </c>
      <c r="G11" s="6">
        <v>0</v>
      </c>
      <c r="H11" s="6">
        <v>0</v>
      </c>
      <c r="I11" s="6">
        <v>148.56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1500</v>
      </c>
      <c r="R11" t="s">
        <v>12</v>
      </c>
      <c r="S11" s="6">
        <f t="shared" si="0"/>
        <v>280804.64999999997</v>
      </c>
      <c r="V11" s="7"/>
    </row>
    <row r="12" spans="1:22" x14ac:dyDescent="0.3">
      <c r="A12" s="1" t="s">
        <v>3</v>
      </c>
      <c r="B12" s="4">
        <v>191055</v>
      </c>
      <c r="C12" s="4">
        <v>40872.379999999997</v>
      </c>
      <c r="D12" s="6">
        <v>1466</v>
      </c>
      <c r="E12" s="6">
        <v>3572.68</v>
      </c>
      <c r="F12" s="6">
        <v>7360</v>
      </c>
      <c r="G12" s="6">
        <v>0</v>
      </c>
      <c r="H12" s="6">
        <v>0</v>
      </c>
      <c r="I12" s="6">
        <v>435.65</v>
      </c>
      <c r="J12" s="6">
        <v>0</v>
      </c>
      <c r="K12" s="6">
        <v>767.6</v>
      </c>
      <c r="L12" s="6">
        <v>92448</v>
      </c>
      <c r="M12" s="6">
        <v>0</v>
      </c>
      <c r="N12" s="6">
        <v>0</v>
      </c>
      <c r="O12" s="6">
        <v>0</v>
      </c>
      <c r="P12" s="6">
        <v>0</v>
      </c>
      <c r="Q12" s="6">
        <v>1500</v>
      </c>
      <c r="R12" t="s">
        <v>13</v>
      </c>
      <c r="S12" s="6">
        <f t="shared" si="0"/>
        <v>339477.31</v>
      </c>
      <c r="T12" s="7"/>
    </row>
    <row r="13" spans="1:22" x14ac:dyDescent="0.3">
      <c r="A13" s="1" t="s">
        <v>3</v>
      </c>
      <c r="B13" s="4">
        <v>215521.3</v>
      </c>
      <c r="C13" s="4">
        <v>45886.46</v>
      </c>
      <c r="D13" s="4">
        <v>0</v>
      </c>
      <c r="E13" s="8">
        <v>1855</v>
      </c>
      <c r="F13" s="8">
        <v>21160</v>
      </c>
      <c r="G13" s="8">
        <v>0</v>
      </c>
      <c r="H13" s="8">
        <v>0</v>
      </c>
      <c r="I13" s="8">
        <v>1019.88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t="s">
        <v>14</v>
      </c>
      <c r="S13" s="6">
        <f t="shared" si="0"/>
        <v>285442.64</v>
      </c>
      <c r="T13" s="7"/>
    </row>
    <row r="14" spans="1:22" x14ac:dyDescent="0.3">
      <c r="A14" s="1" t="s">
        <v>3</v>
      </c>
      <c r="B14" s="9">
        <v>230570.59</v>
      </c>
      <c r="C14" s="9">
        <v>49059.97</v>
      </c>
      <c r="D14" s="9">
        <v>31722</v>
      </c>
      <c r="E14" s="10">
        <v>1988</v>
      </c>
      <c r="F14" s="10">
        <v>26280</v>
      </c>
      <c r="G14" s="10">
        <v>0</v>
      </c>
      <c r="H14" s="10">
        <v>0</v>
      </c>
      <c r="I14" s="10">
        <v>2579.4899999999998</v>
      </c>
      <c r="J14" s="10">
        <v>0</v>
      </c>
      <c r="K14" s="10">
        <v>3652.25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 t="s">
        <v>15</v>
      </c>
      <c r="S14" s="12">
        <f t="shared" si="0"/>
        <v>345852.3</v>
      </c>
      <c r="T14" s="7"/>
    </row>
    <row r="15" spans="1:22" x14ac:dyDescent="0.3">
      <c r="A15" s="1" t="s">
        <v>16</v>
      </c>
      <c r="B15" s="9">
        <f>SUM(B3:B14)</f>
        <v>2516155.7200000002</v>
      </c>
      <c r="C15" s="9">
        <f t="shared" ref="C15:Q15" si="1">SUM(C3:C14)</f>
        <v>543152.1100000001</v>
      </c>
      <c r="D15" s="9">
        <f t="shared" si="1"/>
        <v>46200.1</v>
      </c>
      <c r="E15" s="9">
        <f t="shared" si="1"/>
        <v>39465.07</v>
      </c>
      <c r="F15" s="9">
        <f t="shared" si="1"/>
        <v>104240</v>
      </c>
      <c r="G15" s="9">
        <f t="shared" si="1"/>
        <v>4200.22</v>
      </c>
      <c r="H15" s="9">
        <f t="shared" si="1"/>
        <v>0</v>
      </c>
      <c r="I15" s="9">
        <f t="shared" si="1"/>
        <v>11866.46</v>
      </c>
      <c r="J15" s="9">
        <f t="shared" si="1"/>
        <v>0</v>
      </c>
      <c r="K15" s="9">
        <f t="shared" si="1"/>
        <v>30145.699999999997</v>
      </c>
      <c r="L15" s="9">
        <f t="shared" si="1"/>
        <v>92448</v>
      </c>
      <c r="M15" s="9">
        <f t="shared" si="1"/>
        <v>0</v>
      </c>
      <c r="N15" s="9">
        <f t="shared" si="1"/>
        <v>0</v>
      </c>
      <c r="O15" s="9">
        <f>SUM(O4:O14)</f>
        <v>2000</v>
      </c>
      <c r="P15" s="9">
        <f>SUM(P14)</f>
        <v>0</v>
      </c>
      <c r="Q15" s="9">
        <f t="shared" si="1"/>
        <v>3000</v>
      </c>
      <c r="R15" s="7"/>
      <c r="S15" s="13">
        <f>SUM(S3:S14)</f>
        <v>3392873.38</v>
      </c>
    </row>
    <row r="16" spans="1:22" x14ac:dyDescent="0.3">
      <c r="A16">
        <v>2111</v>
      </c>
      <c r="B16" t="s">
        <v>17</v>
      </c>
      <c r="F16" s="7"/>
    </row>
    <row r="17" spans="1:10" x14ac:dyDescent="0.3">
      <c r="A17">
        <v>2120</v>
      </c>
      <c r="B17" t="s">
        <v>18</v>
      </c>
    </row>
    <row r="18" spans="1:10" x14ac:dyDescent="0.3">
      <c r="A18">
        <v>2210</v>
      </c>
      <c r="B18" s="15" t="s">
        <v>19</v>
      </c>
      <c r="C18" s="15"/>
      <c r="D18" s="15"/>
      <c r="E18" s="15"/>
      <c r="F18" s="15"/>
    </row>
    <row r="19" spans="1:10" x14ac:dyDescent="0.3">
      <c r="A19">
        <v>2240</v>
      </c>
      <c r="B19" s="15" t="s">
        <v>20</v>
      </c>
      <c r="C19" s="15"/>
      <c r="D19" s="15"/>
    </row>
    <row r="20" spans="1:10" x14ac:dyDescent="0.3">
      <c r="A20">
        <v>2230</v>
      </c>
      <c r="B20" t="s">
        <v>21</v>
      </c>
    </row>
    <row r="21" spans="1:10" x14ac:dyDescent="0.3">
      <c r="A21">
        <v>2250</v>
      </c>
      <c r="B21" t="s">
        <v>22</v>
      </c>
    </row>
    <row r="22" spans="1:10" x14ac:dyDescent="0.3">
      <c r="A22">
        <v>2272</v>
      </c>
      <c r="B22" t="s">
        <v>23</v>
      </c>
    </row>
    <row r="23" spans="1:10" x14ac:dyDescent="0.3">
      <c r="A23">
        <v>2273</v>
      </c>
      <c r="B23" t="s">
        <v>24</v>
      </c>
    </row>
    <row r="24" spans="1:10" x14ac:dyDescent="0.3">
      <c r="A24">
        <v>2274</v>
      </c>
      <c r="B24" t="s">
        <v>25</v>
      </c>
    </row>
    <row r="25" spans="1:10" x14ac:dyDescent="0.3">
      <c r="A25">
        <v>2275</v>
      </c>
      <c r="B25" t="s">
        <v>26</v>
      </c>
    </row>
    <row r="26" spans="1:10" x14ac:dyDescent="0.3">
      <c r="A26">
        <v>3110</v>
      </c>
      <c r="B26" s="15" t="s">
        <v>27</v>
      </c>
      <c r="C26" s="15"/>
      <c r="D26" s="15"/>
      <c r="E26" s="15"/>
      <c r="F26" s="15"/>
      <c r="G26" s="15"/>
      <c r="H26" s="15"/>
      <c r="I26" s="15"/>
    </row>
    <row r="27" spans="1:10" x14ac:dyDescent="0.3">
      <c r="A27">
        <v>3122</v>
      </c>
      <c r="B27" s="14" t="s">
        <v>28</v>
      </c>
      <c r="C27" s="14"/>
      <c r="D27" s="14"/>
      <c r="E27" s="14"/>
      <c r="F27" s="14"/>
      <c r="G27" s="14"/>
      <c r="H27" s="14"/>
      <c r="I27" s="14"/>
    </row>
    <row r="28" spans="1:10" x14ac:dyDescent="0.3">
      <c r="A28">
        <v>3130</v>
      </c>
      <c r="B28" t="s">
        <v>29</v>
      </c>
    </row>
    <row r="29" spans="1:10" x14ac:dyDescent="0.3">
      <c r="A29">
        <v>3132</v>
      </c>
      <c r="B29" s="15" t="s">
        <v>30</v>
      </c>
      <c r="C29" s="15"/>
      <c r="D29" s="15"/>
    </row>
    <row r="30" spans="1:10" x14ac:dyDescent="0.3">
      <c r="A30">
        <v>3142</v>
      </c>
      <c r="B30" s="15" t="s">
        <v>31</v>
      </c>
      <c r="C30" s="15"/>
      <c r="D30" s="15"/>
      <c r="E30" s="15"/>
      <c r="F30" s="15"/>
    </row>
    <row r="31" spans="1:10" x14ac:dyDescent="0.3">
      <c r="A31">
        <v>2282</v>
      </c>
      <c r="B31" s="15" t="s">
        <v>32</v>
      </c>
      <c r="C31" s="15"/>
      <c r="D31" s="15"/>
      <c r="E31" s="15"/>
      <c r="F31" s="15"/>
      <c r="G31" s="15"/>
      <c r="H31" s="15"/>
      <c r="I31" s="15"/>
      <c r="J31" s="15"/>
    </row>
    <row r="32" spans="1:10" x14ac:dyDescent="0.3">
      <c r="A32">
        <v>2730</v>
      </c>
      <c r="B32" t="s">
        <v>33</v>
      </c>
    </row>
    <row r="33" spans="1:2" x14ac:dyDescent="0.3">
      <c r="A33">
        <v>2800</v>
      </c>
      <c r="B33" t="s">
        <v>34</v>
      </c>
    </row>
  </sheetData>
  <mergeCells count="8">
    <mergeCell ref="B30:F30"/>
    <mergeCell ref="B31:J31"/>
    <mergeCell ref="A1:A2"/>
    <mergeCell ref="B1:Q1"/>
    <mergeCell ref="B18:F18"/>
    <mergeCell ref="B19:D19"/>
    <mergeCell ref="B26:I26"/>
    <mergeCell ref="B29:D29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ЗЗСО с.Ставки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user</cp:lastModifiedBy>
  <dcterms:created xsi:type="dcterms:W3CDTF">2025-01-08T14:23:36Z</dcterms:created>
  <dcterms:modified xsi:type="dcterms:W3CDTF">2025-01-10T12:46:01Z</dcterms:modified>
</cp:coreProperties>
</file>